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IDAB\portal\UPAJP\FINANCEIRO\"/>
    </mc:Choice>
  </mc:AlternateContent>
  <bookViews>
    <workbookView xWindow="0" yWindow="0" windowWidth="23040" windowHeight="9192" tabRatio="566"/>
  </bookViews>
  <sheets>
    <sheet name="Julho" sheetId="1" r:id="rId1"/>
  </sheets>
  <definedNames>
    <definedName name="_xlnm._FilterDatabase" localSheetId="0" hidden="1">Julho!$B$7:$P$18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I16" i="1" l="1"/>
  <c r="H16" i="1"/>
  <c r="H5" i="1"/>
  <c r="H17" i="1" l="1"/>
  <c r="H3" i="1"/>
  <c r="H2" i="1"/>
  <c r="H4" i="1" l="1"/>
</calcChain>
</file>

<file path=xl/comments1.xml><?xml version="1.0" encoding="utf-8"?>
<comments xmlns="http://schemas.openxmlformats.org/spreadsheetml/2006/main">
  <authors>
    <author>Windows User</author>
  </authors>
  <commentList>
    <comment ref="I14" authorId="0" shapeId="0">
      <text>
        <r>
          <rPr>
            <b/>
            <sz val="9"/>
            <color indexed="81"/>
            <rFont val="Segoe UI"/>
            <family val="2"/>
          </rPr>
          <t>Windows User:</t>
        </r>
        <r>
          <rPr>
            <sz val="9"/>
            <color indexed="81"/>
            <rFont val="Segoe UI"/>
            <family val="2"/>
          </rPr>
          <t xml:space="preserve">
Falta transferir o resto do valor para o pessoal que está com problema nas contas</t>
        </r>
      </text>
    </comment>
    <comment ref="I18" authorId="0" shapeId="0">
      <text>
        <r>
          <rPr>
            <b/>
            <sz val="9"/>
            <color indexed="81"/>
            <rFont val="Segoe UI"/>
            <family val="2"/>
          </rPr>
          <t>Windows User:</t>
        </r>
        <r>
          <rPr>
            <sz val="9"/>
            <color indexed="81"/>
            <rFont val="Segoe UI"/>
            <family val="2"/>
          </rPr>
          <t xml:space="preserve">
Saldo em 31/07 falta entrar os últimos lançamentos
</t>
        </r>
      </text>
    </comment>
  </commentList>
</comments>
</file>

<file path=xl/sharedStrings.xml><?xml version="1.0" encoding="utf-8"?>
<sst xmlns="http://schemas.openxmlformats.org/spreadsheetml/2006/main" count="48" uniqueCount="39">
  <si>
    <t>RECURSO DISPONÍVEL</t>
  </si>
  <si>
    <t>VLR CRÉDITO</t>
  </si>
  <si>
    <t>OBS.</t>
  </si>
  <si>
    <t>VALOR ENTRADA</t>
  </si>
  <si>
    <t>VALOR SALDO ATUAL</t>
  </si>
  <si>
    <t>NOTA FISCAL</t>
  </si>
  <si>
    <t>DATA DE EMISSÃO</t>
  </si>
  <si>
    <t>FORNECEDOR</t>
  </si>
  <si>
    <t>DESCRIÇÃO</t>
  </si>
  <si>
    <t>PERÍODO DO SERVIÇO</t>
  </si>
  <si>
    <t>CRÉDITOS</t>
  </si>
  <si>
    <t>VALOR PAGO</t>
  </si>
  <si>
    <t>VALOR PROVISIONADO</t>
  </si>
  <si>
    <t>DATA DO VENCIMENTO</t>
  </si>
  <si>
    <t>DATA DO PAGAMENTO</t>
  </si>
  <si>
    <t>STATUS</t>
  </si>
  <si>
    <t>IMPOSTOS</t>
  </si>
  <si>
    <t>OBSERVAÇÃO</t>
  </si>
  <si>
    <t>JULHO</t>
  </si>
  <si>
    <t>FORMA DE PGTO.</t>
  </si>
  <si>
    <t>BOLETO</t>
  </si>
  <si>
    <t>RIOPAR PARTICIPAÇÕES</t>
  </si>
  <si>
    <t>COMPRA DE VALE TRANSPORTE REF. AGOSTO</t>
  </si>
  <si>
    <t>PAGO</t>
  </si>
  <si>
    <t xml:space="preserve">FUNDO FIXO </t>
  </si>
  <si>
    <t>TRANSFERÊNCIA PARA CONTA DE KELI REF. AO FUNDO FIXO</t>
  </si>
  <si>
    <t>TRASFERÊNCIA</t>
  </si>
  <si>
    <t>TED-TRANSF ELET DISPON
REMET.RJ FES CUSTEIO SUS</t>
  </si>
  <si>
    <t xml:space="preserve">REPASSE DE CRÉDITO </t>
  </si>
  <si>
    <t>TED-TRANSF ELET DISPON
REMET.GOVERNO DO ESTADO DO</t>
  </si>
  <si>
    <t>TARIFA BANCARIA
Max Empresarial 2</t>
  </si>
  <si>
    <t>TARIFA BANCÁRIA</t>
  </si>
  <si>
    <t>TRANSFERÊCIA VALE TRANSPORTE</t>
  </si>
  <si>
    <t>TRANSFERÊCIA REF. VALE TRANSPORTE JULHO</t>
  </si>
  <si>
    <t>PENDENTE</t>
  </si>
  <si>
    <t>VALOR DE PROVISÕES</t>
  </si>
  <si>
    <t>REPASSE DE CRÉDITO</t>
  </si>
  <si>
    <t>VALOR SAÍDA</t>
  </si>
  <si>
    <t>NATUREZA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</si>
</sst>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2" borderId="0" xfId="0" applyFont="1" applyFill="1" applyBorder="1"/>
    <xf numFmtId="0" fontId="3" fillId="2" borderId="0" xfId="0" applyFont="1" applyFill="1"/>
    <xf numFmtId="0" fontId="4" fillId="2" borderId="0" xfId="0" applyFont="1" applyFill="1" applyBorder="1"/>
    <xf numFmtId="43" fontId="4" fillId="2" borderId="0" xfId="1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4" fillId="2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/>
    <xf numFmtId="0" fontId="3" fillId="2" borderId="0" xfId="0" applyFont="1" applyFill="1" applyAlignment="1">
      <alignment wrapText="1"/>
    </xf>
    <xf numFmtId="43" fontId="7" fillId="2" borderId="1" xfId="0" applyNumberFormat="1" applyFont="1" applyFill="1" applyBorder="1"/>
    <xf numFmtId="0" fontId="8" fillId="2" borderId="0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3" fontId="4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vertical="center"/>
    </xf>
    <xf numFmtId="44" fontId="10" fillId="2" borderId="1" xfId="2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9" fillId="2" borderId="1" xfId="3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43" fontId="4" fillId="2" borderId="1" xfId="1" applyFont="1" applyFill="1" applyBorder="1" applyAlignment="1">
      <alignment horizontal="right" vertical="center"/>
    </xf>
    <xf numFmtId="4" fontId="4" fillId="2" borderId="1" xfId="1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43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43" fontId="11" fillId="2" borderId="1" xfId="0" applyNumberFormat="1" applyFont="1" applyFill="1" applyBorder="1"/>
    <xf numFmtId="43" fontId="10" fillId="2" borderId="1" xfId="0" applyNumberFormat="1" applyFont="1" applyFill="1" applyBorder="1"/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 vertical="center" wrapText="1"/>
    </xf>
    <xf numFmtId="4" fontId="4" fillId="0" borderId="0" xfId="0" applyNumberFormat="1" applyFont="1"/>
  </cellXfs>
  <cellStyles count="4">
    <cellStyle name="Moeda" xfId="2" builtinId="4"/>
    <cellStyle name="Normal" xfId="0" builtinId="0"/>
    <cellStyle name="Normal 2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2043155</xdr:colOff>
      <xdr:row>5</xdr:row>
      <xdr:rowOff>25400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205740" y="259080"/>
          <a:ext cx="4199467" cy="7264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21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20" sqref="D20"/>
    </sheetView>
  </sheetViews>
  <sheetFormatPr defaultColWidth="8.88671875" defaultRowHeight="13.8" x14ac:dyDescent="0.3"/>
  <cols>
    <col min="1" max="1" width="3" style="1" customWidth="1"/>
    <col min="2" max="2" width="17.6640625" style="2" bestFit="1" customWidth="1"/>
    <col min="3" max="3" width="12.88671875" style="39" customWidth="1"/>
    <col min="4" max="4" width="50.33203125" style="2" bestFit="1" customWidth="1"/>
    <col min="5" max="5" width="59.88671875" style="2" bestFit="1" customWidth="1"/>
    <col min="6" max="6" width="47.88671875" style="2" customWidth="1"/>
    <col min="7" max="7" width="23.44140625" style="2" bestFit="1" customWidth="1"/>
    <col min="8" max="8" width="15.88671875" style="2" bestFit="1" customWidth="1"/>
    <col min="9" max="9" width="18" style="2" bestFit="1" customWidth="1"/>
    <col min="10" max="10" width="19.44140625" style="2" customWidth="1"/>
    <col min="11" max="11" width="12.33203125" style="2" customWidth="1"/>
    <col min="12" max="12" width="16.5546875" style="39" bestFit="1" customWidth="1"/>
    <col min="13" max="13" width="13.88671875" style="2" bestFit="1" customWidth="1"/>
    <col min="14" max="14" width="9.6640625" style="2" hidden="1" customWidth="1"/>
    <col min="15" max="15" width="21.6640625" style="2" bestFit="1" customWidth="1"/>
    <col min="16" max="16" width="25" style="2" customWidth="1"/>
    <col min="17" max="17" width="8.88671875" style="2"/>
    <col min="18" max="18" width="10.5546875" style="2" bestFit="1" customWidth="1"/>
    <col min="19" max="19" width="12.88671875" style="2" bestFit="1" customWidth="1"/>
    <col min="20" max="20" width="25" style="2" bestFit="1" customWidth="1"/>
    <col min="21" max="23" width="8.88671875" style="2"/>
    <col min="24" max="24" width="21.88671875" style="2" bestFit="1" customWidth="1"/>
    <col min="25" max="25" width="13.88671875" style="2" bestFit="1" customWidth="1"/>
    <col min="26" max="26" width="25" style="2" bestFit="1" customWidth="1"/>
    <col min="27" max="16384" width="8.88671875" style="2"/>
  </cols>
  <sheetData>
    <row r="1" spans="1:41" ht="26.4" customHeight="1" x14ac:dyDescent="0.3">
      <c r="G1" s="26" t="s">
        <v>0</v>
      </c>
      <c r="H1" s="26" t="s">
        <v>1</v>
      </c>
      <c r="I1" s="26" t="s">
        <v>2</v>
      </c>
      <c r="O1" s="12"/>
      <c r="R1" s="3"/>
      <c r="S1" s="4"/>
      <c r="T1" s="3"/>
    </row>
    <row r="2" spans="1:41" x14ac:dyDescent="0.3">
      <c r="G2" s="27" t="s">
        <v>3</v>
      </c>
      <c r="H2" s="28">
        <f>H16</f>
        <v>1000000</v>
      </c>
      <c r="I2" s="29" t="s">
        <v>36</v>
      </c>
      <c r="O2" s="7"/>
    </row>
    <row r="3" spans="1:41" x14ac:dyDescent="0.3">
      <c r="G3" s="27" t="s">
        <v>37</v>
      </c>
      <c r="H3" s="28">
        <f>I16</f>
        <v>55350.3</v>
      </c>
      <c r="I3" s="29"/>
      <c r="O3" s="7"/>
    </row>
    <row r="4" spans="1:41" x14ac:dyDescent="0.3">
      <c r="G4" s="27" t="s">
        <v>4</v>
      </c>
      <c r="H4" s="28">
        <f>SUM(H2:H2)-H3</f>
        <v>944649.7</v>
      </c>
      <c r="I4" s="30"/>
      <c r="O4" s="13"/>
    </row>
    <row r="5" spans="1:41" x14ac:dyDescent="0.3">
      <c r="G5" s="27" t="s">
        <v>35</v>
      </c>
      <c r="H5" s="11">
        <f>J16</f>
        <v>0</v>
      </c>
      <c r="I5" s="6"/>
    </row>
    <row r="7" spans="1:41" ht="27.6" x14ac:dyDescent="0.3">
      <c r="B7" s="14" t="s">
        <v>5</v>
      </c>
      <c r="C7" s="14" t="s">
        <v>6</v>
      </c>
      <c r="D7" s="14" t="s">
        <v>7</v>
      </c>
      <c r="E7" s="14" t="s">
        <v>8</v>
      </c>
      <c r="F7" s="14" t="s">
        <v>38</v>
      </c>
      <c r="G7" s="14" t="s">
        <v>9</v>
      </c>
      <c r="H7" s="14" t="s">
        <v>10</v>
      </c>
      <c r="I7" s="14" t="s">
        <v>11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19</v>
      </c>
      <c r="P7" s="14" t="s">
        <v>17</v>
      </c>
    </row>
    <row r="8" spans="1:41" s="9" customFormat="1" x14ac:dyDescent="0.3">
      <c r="A8" s="8"/>
      <c r="B8" s="32"/>
      <c r="C8" s="15">
        <v>43308</v>
      </c>
      <c r="D8" s="31" t="s">
        <v>24</v>
      </c>
      <c r="E8" s="34" t="s">
        <v>25</v>
      </c>
      <c r="F8" s="34"/>
      <c r="G8" s="32" t="s">
        <v>18</v>
      </c>
      <c r="H8" s="35"/>
      <c r="I8" s="35">
        <v>2000</v>
      </c>
      <c r="J8" s="35"/>
      <c r="K8" s="19">
        <v>43308</v>
      </c>
      <c r="L8" s="19">
        <v>43308</v>
      </c>
      <c r="M8" s="20" t="s">
        <v>23</v>
      </c>
      <c r="N8" s="18"/>
      <c r="O8" s="21" t="s">
        <v>26</v>
      </c>
      <c r="P8" s="18"/>
    </row>
    <row r="9" spans="1:41" s="6" customFormat="1" x14ac:dyDescent="0.3">
      <c r="A9" s="1"/>
      <c r="B9" s="32">
        <v>40762</v>
      </c>
      <c r="C9" s="15">
        <v>43307</v>
      </c>
      <c r="D9" s="33" t="s">
        <v>21</v>
      </c>
      <c r="E9" s="32" t="s">
        <v>22</v>
      </c>
      <c r="F9" s="32"/>
      <c r="G9" s="32" t="s">
        <v>18</v>
      </c>
      <c r="H9" s="35"/>
      <c r="I9" s="35">
        <v>24553</v>
      </c>
      <c r="J9" s="35"/>
      <c r="K9" s="15">
        <v>43321</v>
      </c>
      <c r="L9" s="15">
        <v>43308</v>
      </c>
      <c r="M9" s="20" t="s">
        <v>23</v>
      </c>
      <c r="N9" s="18"/>
      <c r="O9" s="21" t="s">
        <v>20</v>
      </c>
      <c r="P9" s="25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5"/>
    </row>
    <row r="10" spans="1:41" x14ac:dyDescent="0.3">
      <c r="B10" s="32"/>
      <c r="C10" s="15">
        <v>43304</v>
      </c>
      <c r="D10" s="31" t="s">
        <v>27</v>
      </c>
      <c r="E10" s="32" t="s">
        <v>28</v>
      </c>
      <c r="F10" s="32"/>
      <c r="G10" s="46"/>
      <c r="H10" s="35">
        <v>400000</v>
      </c>
      <c r="I10" s="50"/>
      <c r="J10" s="36"/>
      <c r="K10" s="17"/>
      <c r="L10" s="17"/>
      <c r="M10" s="17"/>
      <c r="N10" s="17"/>
      <c r="O10" s="17"/>
      <c r="P10" s="17"/>
    </row>
    <row r="11" spans="1:41" x14ac:dyDescent="0.3">
      <c r="B11" s="32"/>
      <c r="C11" s="15">
        <v>43305</v>
      </c>
      <c r="D11" s="31" t="s">
        <v>29</v>
      </c>
      <c r="E11" s="32" t="s">
        <v>28</v>
      </c>
      <c r="F11" s="32"/>
      <c r="G11" s="46"/>
      <c r="H11" s="35">
        <v>130550</v>
      </c>
      <c r="I11" s="50"/>
      <c r="J11" s="36"/>
      <c r="K11" s="17"/>
      <c r="L11" s="17"/>
      <c r="M11" s="17"/>
      <c r="N11" s="17"/>
      <c r="O11" s="17"/>
      <c r="P11" s="17"/>
    </row>
    <row r="12" spans="1:41" x14ac:dyDescent="0.3">
      <c r="B12" s="32"/>
      <c r="C12" s="15">
        <v>43305</v>
      </c>
      <c r="D12" s="31" t="s">
        <v>29</v>
      </c>
      <c r="E12" s="32" t="s">
        <v>28</v>
      </c>
      <c r="F12" s="32"/>
      <c r="G12" s="46"/>
      <c r="H12" s="35">
        <v>400000</v>
      </c>
      <c r="I12" s="47"/>
      <c r="J12" s="36"/>
      <c r="K12" s="17"/>
      <c r="L12" s="17"/>
      <c r="M12" s="17"/>
      <c r="N12" s="17"/>
      <c r="O12" s="17"/>
      <c r="P12" s="17"/>
    </row>
    <row r="13" spans="1:41" x14ac:dyDescent="0.3">
      <c r="B13" s="32"/>
      <c r="C13" s="15">
        <v>43305</v>
      </c>
      <c r="D13" s="31" t="s">
        <v>29</v>
      </c>
      <c r="E13" s="32" t="s">
        <v>28</v>
      </c>
      <c r="F13" s="32"/>
      <c r="G13" s="46"/>
      <c r="H13" s="35">
        <v>69450</v>
      </c>
      <c r="I13" s="47"/>
      <c r="J13" s="36"/>
      <c r="K13" s="17"/>
      <c r="L13" s="17"/>
      <c r="M13" s="17"/>
      <c r="N13" s="17"/>
      <c r="O13" s="17"/>
      <c r="P13" s="17"/>
    </row>
    <row r="14" spans="1:41" x14ac:dyDescent="0.3">
      <c r="B14" s="18"/>
      <c r="C14" s="15">
        <v>43308</v>
      </c>
      <c r="D14" s="16" t="s">
        <v>32</v>
      </c>
      <c r="E14" s="48" t="s">
        <v>33</v>
      </c>
      <c r="F14" s="48"/>
      <c r="G14" s="16" t="s">
        <v>18</v>
      </c>
      <c r="H14" s="49"/>
      <c r="I14" s="37">
        <v>28662.3</v>
      </c>
      <c r="J14" s="38"/>
      <c r="K14" s="19"/>
      <c r="L14" s="19"/>
      <c r="M14" s="18" t="s">
        <v>34</v>
      </c>
      <c r="N14" s="21"/>
      <c r="O14" s="21"/>
      <c r="P14" s="18"/>
    </row>
    <row r="15" spans="1:41" x14ac:dyDescent="0.3">
      <c r="B15" s="24"/>
      <c r="C15" s="15">
        <v>43304</v>
      </c>
      <c r="D15" s="16" t="s">
        <v>30</v>
      </c>
      <c r="E15" s="48" t="s">
        <v>31</v>
      </c>
      <c r="F15" s="48"/>
      <c r="G15" s="16" t="s">
        <v>18</v>
      </c>
      <c r="H15" s="49"/>
      <c r="I15" s="37">
        <v>135</v>
      </c>
      <c r="J15" s="38"/>
      <c r="K15" s="19"/>
      <c r="L15" s="19"/>
      <c r="M15" s="25"/>
      <c r="N15" s="21"/>
      <c r="O15" s="21"/>
      <c r="P15" s="16"/>
    </row>
    <row r="16" spans="1:41" x14ac:dyDescent="0.3">
      <c r="B16" s="42"/>
      <c r="C16" s="43"/>
      <c r="D16" s="22"/>
      <c r="E16" s="23"/>
      <c r="F16" s="23"/>
      <c r="G16" s="22"/>
      <c r="H16" s="44">
        <f>SUM(H8:H15)</f>
        <v>1000000</v>
      </c>
      <c r="I16" s="44">
        <f>SUM(I8:I15)</f>
        <v>55350.3</v>
      </c>
      <c r="J16" s="45">
        <f>SUM(J9:J15)</f>
        <v>0</v>
      </c>
      <c r="K16" s="22"/>
      <c r="L16" s="43"/>
      <c r="M16" s="22"/>
      <c r="N16" s="22"/>
      <c r="O16" s="22"/>
      <c r="P16" s="22"/>
    </row>
    <row r="17" spans="5:9" x14ac:dyDescent="0.3">
      <c r="E17" s="10"/>
      <c r="F17" s="10"/>
      <c r="H17" s="40">
        <f>H16-I16</f>
        <v>944649.7</v>
      </c>
      <c r="I17" s="41"/>
    </row>
    <row r="18" spans="5:9" x14ac:dyDescent="0.3">
      <c r="E18" s="10"/>
      <c r="F18" s="10"/>
      <c r="I18" s="51">
        <v>964271.7</v>
      </c>
    </row>
    <row r="19" spans="5:9" x14ac:dyDescent="0.3">
      <c r="E19" s="10"/>
      <c r="F19" s="10"/>
    </row>
    <row r="20" spans="5:9" x14ac:dyDescent="0.3">
      <c r="E20" s="10"/>
      <c r="F20" s="10"/>
    </row>
    <row r="21" spans="5:9" x14ac:dyDescent="0.3">
      <c r="E21" s="10"/>
      <c r="F21" s="10"/>
    </row>
  </sheetData>
  <autoFilter ref="B7:P18">
    <sortState ref="B8:P53">
      <sortCondition ref="K7:K53"/>
    </sortState>
  </autoFilter>
  <mergeCells count="1">
    <mergeCell ref="H17:I17"/>
  </mergeCells>
  <pageMargins left="0.511811024" right="0.511811024" top="0.78740157499999996" bottom="0.78740157499999996" header="0.31496062000000002" footer="0.31496062000000002"/>
  <pageSetup paperSize="9" scale="1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2018-10-22T18:35:17Z</cp:lastPrinted>
  <dcterms:created xsi:type="dcterms:W3CDTF">2018-07-17T17:17:14Z</dcterms:created>
  <dcterms:modified xsi:type="dcterms:W3CDTF">2018-11-21T20:29:02Z</dcterms:modified>
</cp:coreProperties>
</file>